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7" i="1"/>
  <c r="C71" i="1"/>
  <c r="H47" i="1"/>
  <c r="H29" i="1"/>
  <c r="H24" i="1"/>
  <c r="H57" i="1" l="1"/>
  <c r="H37" i="1" l="1"/>
  <c r="H18" i="1" l="1"/>
  <c r="H14" i="1" s="1"/>
  <c r="H36" i="1" l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<sst xmlns="http://schemas.openxmlformats.org/spreadsheetml/2006/main" count="87" uniqueCount="58">
  <si>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</si>
  <si>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</si>
  <si>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</si>
  <si>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</si>
  <si>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</si>
  <si>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</si>
  <si>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</si>
  <si>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</si>
  <si>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</si>
  <si>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</si>
  <si>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</si>
  <si>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</si>
  <si>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</si>
  <si>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</si>
  <si>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</si>
  <si>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</si>
  <si>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</si>
  <si>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</si>
  <si>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</si>
  <si>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</si>
  <si>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</si>
  <si>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</si>
  <si>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</si>
  <si>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</si>
  <si>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</si>
  <si>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</si>
  <si>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</si>
  <si>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</si>
  <si>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</si>
  <si>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</si>
  <si>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24.01.2022.godine Dom zdravlja Požarevac nije izvršio plaćanje prema dobavljačima: </t>
  </si>
  <si>
    <t>Dana: 24.01.2022.</t>
  </si>
  <si>
    <t>Primljena i neutrošena participacija od 24.01.2022.</t>
  </si>
  <si>
    <t xml:space="preserve">Primljena i neutrošena participacija od 24.01.2022. </t>
  </si>
  <si>
    <t>Flora komerc</t>
  </si>
  <si>
    <t>Lavija</t>
  </si>
  <si>
    <t>Superlab</t>
  </si>
  <si>
    <t>Sinofarm</t>
  </si>
  <si>
    <t>Vicor</t>
  </si>
  <si>
    <t>8531/21</t>
  </si>
  <si>
    <t>8786/21</t>
  </si>
  <si>
    <t>8785/21</t>
  </si>
  <si>
    <t>2005/2021</t>
  </si>
  <si>
    <t>F21-256165</t>
  </si>
  <si>
    <t>IF2021-15014</t>
  </si>
  <si>
    <t>IF2021-14989</t>
  </si>
  <si>
    <t>R21-13502</t>
  </si>
  <si>
    <t>UKUPNO SANITETSKI MATERIJAL</t>
  </si>
  <si>
    <t>Farmalogist</t>
  </si>
  <si>
    <t>Phoenix Pharma</t>
  </si>
  <si>
    <t>Vega</t>
  </si>
  <si>
    <t>210628940</t>
  </si>
  <si>
    <t>210632917</t>
  </si>
  <si>
    <t>210633410</t>
  </si>
  <si>
    <t>726382221</t>
  </si>
  <si>
    <t>650490/21</t>
  </si>
  <si>
    <t>715971221</t>
  </si>
  <si>
    <t>UKUPNO SANDOSTATIN-DIREKTNA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</si>
</sst>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abSelected="1" topLeftCell="B64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44585</v>
      </c>
      <c r="H12" s="14">
        <v>3197645.23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44585</v>
      </c>
      <c r="H13" s="2">
        <f>H14+H30-H37-H51</f>
        <v>3130978.57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44585</v>
      </c>
      <c r="H14" s="3">
        <f>SUM(H15:H29)</f>
        <v>5934934.21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</f>
        <v>1715555.56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1586600.02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726828.52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604343.1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</f>
        <v>1208973.68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</f>
        <v>92633.329999999987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44585</v>
      </c>
      <c r="H30" s="3">
        <f>H31+H32+H33+H34+H35+H36</f>
        <v>137318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110000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10141+17177</f>
        <v>27318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44585</v>
      </c>
      <c r="H37" s="4">
        <f>SUM(H38:H50)</f>
        <v>2941273.64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1586600.02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726828.52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604343.1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11751+11751</f>
        <v>23502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44585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44585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</f>
        <v>66666.659999998723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3197645.2299999986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34</v>
      </c>
      <c r="C63" s="52">
        <v>56856</v>
      </c>
      <c r="D63" s="53" t="s">
        <v>39</v>
      </c>
    </row>
    <row r="64" spans="2:12" x14ac:dyDescent="0.25">
      <c r="B64" s="51" t="s">
        <v>34</v>
      </c>
      <c r="C64" s="52">
        <v>27600</v>
      </c>
      <c r="D64" s="53" t="s">
        <v>40</v>
      </c>
    </row>
    <row r="65" spans="2:4" x14ac:dyDescent="0.25">
      <c r="B65" s="51" t="s">
        <v>34</v>
      </c>
      <c r="C65" s="52">
        <v>6621</v>
      </c>
      <c r="D65" s="53" t="s">
        <v>41</v>
      </c>
    </row>
    <row r="66" spans="2:4" x14ac:dyDescent="0.25">
      <c r="B66" s="51" t="s">
        <v>35</v>
      </c>
      <c r="C66" s="52">
        <v>60162</v>
      </c>
      <c r="D66" s="53" t="s">
        <v>42</v>
      </c>
    </row>
    <row r="67" spans="2:4" x14ac:dyDescent="0.25">
      <c r="B67" s="51" t="s">
        <v>36</v>
      </c>
      <c r="C67" s="52">
        <v>8408.1</v>
      </c>
      <c r="D67" s="53" t="s">
        <v>43</v>
      </c>
    </row>
    <row r="68" spans="2:4" x14ac:dyDescent="0.25">
      <c r="B68" s="51" t="s">
        <v>37</v>
      </c>
      <c r="C68" s="52">
        <v>4224</v>
      </c>
      <c r="D68" s="53" t="s">
        <v>44</v>
      </c>
    </row>
    <row r="69" spans="2:4" x14ac:dyDescent="0.25">
      <c r="B69" s="51" t="s">
        <v>37</v>
      </c>
      <c r="C69" s="52">
        <v>23404</v>
      </c>
      <c r="D69" s="53" t="s">
        <v>45</v>
      </c>
    </row>
    <row r="70" spans="2:4" x14ac:dyDescent="0.25">
      <c r="B70" s="51" t="s">
        <v>38</v>
      </c>
      <c r="C70" s="52">
        <v>417068</v>
      </c>
      <c r="D70" s="53" t="s">
        <v>46</v>
      </c>
    </row>
    <row r="71" spans="2:4" x14ac:dyDescent="0.25">
      <c r="B71" s="55" t="s">
        <v>47</v>
      </c>
      <c r="C71" s="54">
        <f>SUM(C63:C70)</f>
        <v>604343.1</v>
      </c>
      <c r="D71" s="53"/>
    </row>
    <row r="72" spans="2:4" x14ac:dyDescent="0.25">
      <c r="B72" s="51" t="s">
        <v>48</v>
      </c>
      <c r="C72" s="52">
        <v>1663.2</v>
      </c>
      <c r="D72" s="53" t="s">
        <v>51</v>
      </c>
    </row>
    <row r="73" spans="2:4" x14ac:dyDescent="0.25">
      <c r="B73" s="51" t="s">
        <v>48</v>
      </c>
      <c r="C73" s="52">
        <v>47018.400000000001</v>
      </c>
      <c r="D73" s="53" t="s">
        <v>52</v>
      </c>
    </row>
    <row r="74" spans="2:4" x14ac:dyDescent="0.25">
      <c r="B74" s="51" t="s">
        <v>48</v>
      </c>
      <c r="C74" s="52">
        <v>220803</v>
      </c>
      <c r="D74" s="53" t="s">
        <v>53</v>
      </c>
    </row>
    <row r="75" spans="2:4" x14ac:dyDescent="0.25">
      <c r="B75" s="51" t="s">
        <v>49</v>
      </c>
      <c r="C75" s="52">
        <v>484301.62</v>
      </c>
      <c r="D75" s="53" t="s">
        <v>54</v>
      </c>
    </row>
    <row r="76" spans="2:4" x14ac:dyDescent="0.25">
      <c r="B76" s="51" t="s">
        <v>50</v>
      </c>
      <c r="C76" s="52">
        <v>832813.8</v>
      </c>
      <c r="D76" s="53" t="s">
        <v>55</v>
      </c>
    </row>
    <row r="77" spans="2:4" x14ac:dyDescent="0.25">
      <c r="B77" s="51"/>
      <c r="C77" s="54">
        <f>SUM(C72:C76)</f>
        <v>1586600.02</v>
      </c>
      <c r="D77" s="53"/>
    </row>
    <row r="78" spans="2:4" x14ac:dyDescent="0.25">
      <c r="B78" s="51" t="s">
        <v>49</v>
      </c>
      <c r="C78" s="52">
        <v>726828.52</v>
      </c>
      <c r="D78" s="53" t="s">
        <v>56</v>
      </c>
    </row>
    <row r="79" spans="2:4" x14ac:dyDescent="0.25">
      <c r="B79" s="55" t="s">
        <v>57</v>
      </c>
      <c r="C79" s="54">
        <f>SUM(C78)</f>
        <v>726828.52</v>
      </c>
      <c r="D79" s="53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2022-01-26T07:52:37Z</dcterms:modified>
  <cp:category/>
  <cp:contentStatus/>
</cp:coreProperties>
</file>